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2" i="1"/>
  <c r="A192"/>
  <c r="L191"/>
  <c r="J191"/>
  <c r="I191"/>
  <c r="H191"/>
  <c r="G191"/>
  <c r="F191"/>
  <c r="B182"/>
  <c r="A182"/>
  <c r="L181"/>
  <c r="L192" s="1"/>
  <c r="J181"/>
  <c r="J192" s="1"/>
  <c r="I181"/>
  <c r="I192" s="1"/>
  <c r="H181"/>
  <c r="H192" s="1"/>
  <c r="G181"/>
  <c r="G192" s="1"/>
  <c r="F181"/>
  <c r="F192" s="1"/>
  <c r="B174"/>
  <c r="A174"/>
  <c r="L173"/>
  <c r="J173"/>
  <c r="I173"/>
  <c r="H173"/>
  <c r="G173"/>
  <c r="F173"/>
  <c r="B164"/>
  <c r="A164"/>
  <c r="L163"/>
  <c r="L174" s="1"/>
  <c r="J163"/>
  <c r="J174" s="1"/>
  <c r="I163"/>
  <c r="I174" s="1"/>
  <c r="H163"/>
  <c r="H174" s="1"/>
  <c r="G163"/>
  <c r="G174" s="1"/>
  <c r="F163"/>
  <c r="F174" s="1"/>
  <c r="B155"/>
  <c r="A155"/>
  <c r="L154"/>
  <c r="J154"/>
  <c r="I154"/>
  <c r="H154"/>
  <c r="G154"/>
  <c r="F154"/>
  <c r="B145"/>
  <c r="A145"/>
  <c r="L144"/>
  <c r="L155" s="1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B126"/>
  <c r="A126"/>
  <c r="L125"/>
  <c r="L136" s="1"/>
  <c r="J125"/>
  <c r="J136" s="1"/>
  <c r="I125"/>
  <c r="I136" s="1"/>
  <c r="H125"/>
  <c r="G125"/>
  <c r="G136" s="1"/>
  <c r="F125"/>
  <c r="F136" s="1"/>
  <c r="B117"/>
  <c r="A117"/>
  <c r="L116"/>
  <c r="J116"/>
  <c r="I116"/>
  <c r="H116"/>
  <c r="G116"/>
  <c r="F116"/>
  <c r="B107"/>
  <c r="A107"/>
  <c r="L106"/>
  <c r="L117" s="1"/>
  <c r="J106"/>
  <c r="J117" s="1"/>
  <c r="I106"/>
  <c r="I117" s="1"/>
  <c r="H106"/>
  <c r="H117" s="1"/>
  <c r="G106"/>
  <c r="G117" s="1"/>
  <c r="F106"/>
  <c r="F117" s="1"/>
  <c r="B99"/>
  <c r="A99"/>
  <c r="L98"/>
  <c r="J98"/>
  <c r="I98"/>
  <c r="H98"/>
  <c r="G98"/>
  <c r="F98"/>
  <c r="B89"/>
  <c r="A89"/>
  <c r="L88"/>
  <c r="L99" s="1"/>
  <c r="J88"/>
  <c r="J99" s="1"/>
  <c r="I88"/>
  <c r="I99" s="1"/>
  <c r="H88"/>
  <c r="H99" s="1"/>
  <c r="G88"/>
  <c r="G99" s="1"/>
  <c r="F88"/>
  <c r="F99" s="1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G80" s="1"/>
  <c r="F69"/>
  <c r="F80" s="1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H61" s="1"/>
  <c r="G50"/>
  <c r="G61" s="1"/>
  <c r="F50"/>
  <c r="F61" s="1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  <c r="H136" l="1"/>
  <c r="H193" s="1"/>
  <c r="J193"/>
  <c r="G193"/>
  <c r="F193"/>
  <c r="L193"/>
  <c r="I193"/>
</calcChain>
</file>

<file path=xl/sharedStrings.xml><?xml version="1.0" encoding="utf-8"?>
<sst xmlns="http://schemas.openxmlformats.org/spreadsheetml/2006/main" count="251" uniqueCount="77">
  <si>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</si>
  <si>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</si>
  <si>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</si>
  <si>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</si>
  <si>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</si>
  <si>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</si>
  <si>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</si>
  <si>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</si>
  <si>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</si>
  <si>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</si>
  <si>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</si>
  <si>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</si>
  <si>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</si>
  <si>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</si>
  <si>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</si>
  <si>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</si>
  <si>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</si>
  <si>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</si>
  <si>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</si>
  <si>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</si>
  <si>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</si>
  <si>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</si>
  <si>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</si>
  <si>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</si>
  <si>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</si>
  <si>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</si>
  <si>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</si>
  <si>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</si>
  <si>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</si>
  <si>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</si>
  <si>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</si>
  <si>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</si>
  <si>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</si>
  <si>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</si>
  <si>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</si>
  <si>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</si>
  <si>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</si>
  <si>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</si>
  <si>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</si>
  <si>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"ООШ № 20"</t>
  </si>
  <si>
    <t>Котлета из кур</t>
  </si>
  <si>
    <t>Макаронные изделия отварные с соусом красным</t>
  </si>
  <si>
    <t>Чай с сахаром</t>
  </si>
  <si>
    <t>пром</t>
  </si>
  <si>
    <t>Хлеб ржаной</t>
  </si>
  <si>
    <t>Хлеб пшеничный</t>
  </si>
  <si>
    <t>Сыр порционный</t>
  </si>
  <si>
    <t>Повидло фруктовое</t>
  </si>
  <si>
    <t>Масло сливочное порционно</t>
  </si>
  <si>
    <t>Чай с молоком и сахаром</t>
  </si>
  <si>
    <t>Фрикадельки тушеные в соусе</t>
  </si>
  <si>
    <t>Каша вязкая гречневая</t>
  </si>
  <si>
    <t>463/3</t>
  </si>
  <si>
    <t>Чай с лимоном и сахаром</t>
  </si>
  <si>
    <t>Хлеб пшениччный</t>
  </si>
  <si>
    <t>Тефтели рыбные</t>
  </si>
  <si>
    <t>Картофель отварной</t>
  </si>
  <si>
    <t>Омлет натуральный</t>
  </si>
  <si>
    <t>Рыба тушеная с овощами</t>
  </si>
  <si>
    <t>Картофельное пюре</t>
  </si>
  <si>
    <t>Фрикадельки из кур</t>
  </si>
  <si>
    <t>Макаронные изделия</t>
  </si>
  <si>
    <t>Котлета московская</t>
  </si>
  <si>
    <t>Рис припущенный</t>
  </si>
  <si>
    <t>748/3</t>
  </si>
  <si>
    <t>Ёжики мясные</t>
  </si>
  <si>
    <t>Морковь с сахаром</t>
  </si>
  <si>
    <t>Сырники из творога с повидлом</t>
  </si>
  <si>
    <t>Директор</t>
  </si>
  <si>
    <t>Погорелова Ж.В.</t>
  </si>
  <si>
    <t>Каша молочная "Дружба" с молоком</t>
  </si>
  <si>
    <t>Фрукт (яблоко)</t>
  </si>
  <si>
    <t>Какао с молоком</t>
  </si>
  <si>
    <t>Чай с лимоном исахаром</t>
  </si>
  <si>
    <t>Чвй с сахаром</t>
  </si>
  <si>
    <t>Кофейный напиток с молоком</t>
  </si>
  <si>
    <t xml:space="preserve">фрукты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</si>
</sst>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0" borderId="1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"/>
  <sheetViews>
    <sheetView tabSelected="1" zoomScaleNormal="10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68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69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90</v>
      </c>
      <c r="G6" s="40">
        <v>8.3000000000000007</v>
      </c>
      <c r="H6" s="40">
        <v>14.9</v>
      </c>
      <c r="I6" s="40">
        <v>10.6</v>
      </c>
      <c r="J6" s="40">
        <v>191</v>
      </c>
      <c r="K6" s="41">
        <v>205</v>
      </c>
      <c r="L6" s="40">
        <v>36.979999999999997</v>
      </c>
    </row>
    <row r="7" spans="1:12" ht="15">
      <c r="A7" s="23"/>
      <c r="B7" s="15"/>
      <c r="C7" s="11"/>
      <c r="D7" s="6" t="s">
        <v>21</v>
      </c>
      <c r="E7" s="42" t="s">
        <v>41</v>
      </c>
      <c r="F7" s="43">
        <v>180</v>
      </c>
      <c r="G7" s="43">
        <v>5.5</v>
      </c>
      <c r="H7" s="43">
        <v>2.2000000000000002</v>
      </c>
      <c r="I7" s="43">
        <v>33.299999999999997</v>
      </c>
      <c r="J7" s="43">
        <v>196</v>
      </c>
      <c r="K7" s="44">
        <v>413</v>
      </c>
      <c r="L7" s="43">
        <v>9.1199999999999992</v>
      </c>
    </row>
    <row r="8" spans="1:12" ht="15">
      <c r="A8" s="23"/>
      <c r="B8" s="15"/>
      <c r="C8" s="11"/>
      <c r="D8" s="7"/>
      <c r="E8" s="42" t="s">
        <v>46</v>
      </c>
      <c r="F8" s="43">
        <v>15</v>
      </c>
      <c r="G8" s="43">
        <v>2.6</v>
      </c>
      <c r="H8" s="43">
        <v>1.06</v>
      </c>
      <c r="I8" s="43">
        <v>0</v>
      </c>
      <c r="J8" s="43">
        <v>57</v>
      </c>
      <c r="K8" s="44">
        <v>33</v>
      </c>
      <c r="L8" s="43">
        <v>11.63</v>
      </c>
    </row>
    <row r="9" spans="1:12" ht="15">
      <c r="A9" s="23"/>
      <c r="B9" s="15"/>
      <c r="C9" s="11"/>
      <c r="D9" s="7"/>
      <c r="E9" s="42" t="s">
        <v>47</v>
      </c>
      <c r="F9" s="43">
        <v>10</v>
      </c>
      <c r="G9" s="43">
        <v>0.06</v>
      </c>
      <c r="H9" s="43">
        <v>0</v>
      </c>
      <c r="I9" s="43">
        <v>9.6999999999999993</v>
      </c>
      <c r="J9" s="43">
        <v>37</v>
      </c>
      <c r="K9" s="44" t="s">
        <v>43</v>
      </c>
      <c r="L9" s="43">
        <v>2.75</v>
      </c>
    </row>
    <row r="10" spans="1:12" ht="15">
      <c r="A10" s="23"/>
      <c r="B10" s="15"/>
      <c r="C10" s="11"/>
      <c r="D10" s="58" t="s">
        <v>22</v>
      </c>
      <c r="E10" s="42" t="s">
        <v>42</v>
      </c>
      <c r="F10" s="43">
        <v>200</v>
      </c>
      <c r="G10" s="43">
        <v>0.1</v>
      </c>
      <c r="H10" s="43">
        <v>0.03</v>
      </c>
      <c r="I10" s="43">
        <v>9.1</v>
      </c>
      <c r="J10" s="43">
        <v>25</v>
      </c>
      <c r="K10" s="44">
        <v>973</v>
      </c>
      <c r="L10" s="43">
        <v>2.16</v>
      </c>
    </row>
    <row r="11" spans="1:12" ht="15">
      <c r="A11" s="23"/>
      <c r="B11" s="15"/>
      <c r="C11" s="11"/>
      <c r="D11" s="6"/>
      <c r="E11" s="42" t="s">
        <v>45</v>
      </c>
      <c r="F11" s="43">
        <v>40</v>
      </c>
      <c r="G11" s="43">
        <v>2.6</v>
      </c>
      <c r="H11" s="43">
        <v>0.28000000000000003</v>
      </c>
      <c r="I11" s="43">
        <v>22.1</v>
      </c>
      <c r="J11" s="43">
        <v>82.2</v>
      </c>
      <c r="K11" s="44" t="s">
        <v>43</v>
      </c>
      <c r="L11" s="43">
        <v>2.6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19.160000000000004</v>
      </c>
      <c r="H12" s="19">
        <f>SUM(H6:H11)</f>
        <v>18.470000000000002</v>
      </c>
      <c r="I12" s="19">
        <f>SUM(I6:I11)</f>
        <v>84.8</v>
      </c>
      <c r="J12" s="19">
        <f>SUM(J6:J11)</f>
        <v>588.20000000000005</v>
      </c>
      <c r="K12" s="25"/>
      <c r="L12" s="19">
        <f>SUM(L6:L11)</f>
        <v>65.239999999999995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>SUM(G13:G21)</f>
        <v>0</v>
      </c>
      <c r="H22" s="19">
        <f>SUM(H13:H21)</f>
        <v>0</v>
      </c>
      <c r="I22" s="19">
        <f>SUM(I13:I21)</f>
        <v>0</v>
      </c>
      <c r="J22" s="19">
        <f>SUM(J13:J21)</f>
        <v>0</v>
      </c>
      <c r="K22" s="25"/>
      <c r="L22" s="19">
        <f>SUM(L13:L21)</f>
        <v>0</v>
      </c>
    </row>
    <row r="23" spans="1:12" ht="15">
      <c r="A23" s="29">
        <f>A6</f>
        <v>1</v>
      </c>
      <c r="B23" s="30">
        <f>B6</f>
        <v>1</v>
      </c>
      <c r="C23" s="55" t="s">
        <v>4</v>
      </c>
      <c r="D23" s="56"/>
      <c r="E23" s="31"/>
      <c r="F23" s="32">
        <f>F12+F22</f>
        <v>535</v>
      </c>
      <c r="G23" s="32">
        <f>G12+G22</f>
        <v>19.160000000000004</v>
      </c>
      <c r="H23" s="32">
        <f>H12+H22</f>
        <v>18.470000000000002</v>
      </c>
      <c r="I23" s="32">
        <f>I12+I22</f>
        <v>84.8</v>
      </c>
      <c r="J23" s="32">
        <f>J12+J22</f>
        <v>588.20000000000005</v>
      </c>
      <c r="K23" s="32"/>
      <c r="L23" s="32">
        <f>L12+L22</f>
        <v>65.239999999999995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 t="s">
        <v>70</v>
      </c>
      <c r="F24" s="40">
        <v>205</v>
      </c>
      <c r="G24" s="40">
        <v>12.9</v>
      </c>
      <c r="H24" s="40">
        <v>11.2</v>
      </c>
      <c r="I24" s="40">
        <v>32.6</v>
      </c>
      <c r="J24" s="40">
        <v>292</v>
      </c>
      <c r="K24" s="41">
        <v>311</v>
      </c>
      <c r="L24" s="40">
        <v>15.22</v>
      </c>
    </row>
    <row r="25" spans="1:12" ht="15">
      <c r="A25" s="14"/>
      <c r="B25" s="15"/>
      <c r="C25" s="11"/>
      <c r="D25" s="6"/>
      <c r="E25" s="42" t="s">
        <v>48</v>
      </c>
      <c r="F25" s="43">
        <v>10</v>
      </c>
      <c r="G25" s="43">
        <v>0.1</v>
      </c>
      <c r="H25" s="43">
        <v>7.2</v>
      </c>
      <c r="I25" s="43">
        <v>0.14000000000000001</v>
      </c>
      <c r="J25" s="43">
        <v>66</v>
      </c>
      <c r="K25" s="44">
        <v>41</v>
      </c>
      <c r="L25" s="43">
        <v>8.6</v>
      </c>
    </row>
    <row r="26" spans="1:12" ht="15">
      <c r="A26" s="14"/>
      <c r="B26" s="15"/>
      <c r="C26" s="11"/>
      <c r="D26" s="7" t="s">
        <v>22</v>
      </c>
      <c r="E26" s="42" t="s">
        <v>49</v>
      </c>
      <c r="F26" s="43">
        <v>200</v>
      </c>
      <c r="G26" s="43">
        <v>1.4</v>
      </c>
      <c r="H26" s="43">
        <v>1.4</v>
      </c>
      <c r="I26" s="43">
        <v>11.2</v>
      </c>
      <c r="J26" s="43">
        <v>61</v>
      </c>
      <c r="K26" s="44">
        <v>943</v>
      </c>
      <c r="L26" s="43">
        <v>5.46</v>
      </c>
    </row>
    <row r="27" spans="1:12" ht="15">
      <c r="A27" s="14"/>
      <c r="B27" s="15"/>
      <c r="C27" s="11"/>
      <c r="D27" s="7" t="s">
        <v>24</v>
      </c>
      <c r="E27" s="42" t="s">
        <v>71</v>
      </c>
      <c r="F27" s="43">
        <v>120</v>
      </c>
      <c r="G27" s="43">
        <v>0.3</v>
      </c>
      <c r="H27" s="43">
        <v>0.1</v>
      </c>
      <c r="I27" s="43">
        <v>12.7</v>
      </c>
      <c r="J27" s="43">
        <v>58</v>
      </c>
      <c r="K27" s="44">
        <v>338</v>
      </c>
      <c r="L27" s="43">
        <v>22.8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25</v>
      </c>
      <c r="G28" s="43">
        <v>2.6</v>
      </c>
      <c r="H28" s="43">
        <v>0.28000000000000003</v>
      </c>
      <c r="I28" s="43">
        <v>17.2</v>
      </c>
      <c r="J28" s="43">
        <v>82.2</v>
      </c>
      <c r="K28" s="44" t="s">
        <v>43</v>
      </c>
      <c r="L28" s="43">
        <v>1.63</v>
      </c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560</v>
      </c>
      <c r="G31" s="19">
        <f>SUM(G24:G30)</f>
        <v>17.3</v>
      </c>
      <c r="H31" s="19">
        <f>SUM(H24:H30)</f>
        <v>20.18</v>
      </c>
      <c r="I31" s="19">
        <f>SUM(I24:I30)</f>
        <v>73.84</v>
      </c>
      <c r="J31" s="19">
        <f>SUM(J24:J30)</f>
        <v>559.20000000000005</v>
      </c>
      <c r="K31" s="25"/>
      <c r="L31" s="19">
        <f>SUM(L24:L30)</f>
        <v>53.71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>SUM(G32:G40)</f>
        <v>0</v>
      </c>
      <c r="H41" s="19">
        <f>SUM(H32:H40)</f>
        <v>0</v>
      </c>
      <c r="I41" s="19">
        <f>SUM(I32:I40)</f>
        <v>0</v>
      </c>
      <c r="J41" s="19">
        <f>SUM(J32:J40)</f>
        <v>0</v>
      </c>
      <c r="K41" s="25"/>
      <c r="L41" s="19">
        <f>SUM(L32:L40)</f>
        <v>0</v>
      </c>
    </row>
    <row r="42" spans="1:12" ht="15.75" customHeight="1">
      <c r="A42" s="33">
        <f>A24</f>
        <v>1</v>
      </c>
      <c r="B42" s="33">
        <f>B24</f>
        <v>2</v>
      </c>
      <c r="C42" s="55" t="s">
        <v>4</v>
      </c>
      <c r="D42" s="56"/>
      <c r="E42" s="31"/>
      <c r="F42" s="32">
        <f>F31+F41</f>
        <v>560</v>
      </c>
      <c r="G42" s="32">
        <f>G31+G41</f>
        <v>17.3</v>
      </c>
      <c r="H42" s="32">
        <f>H31+H41</f>
        <v>20.18</v>
      </c>
      <c r="I42" s="32">
        <f>I31+I41</f>
        <v>73.84</v>
      </c>
      <c r="J42" s="32">
        <f>J31+J41</f>
        <v>559.20000000000005</v>
      </c>
      <c r="K42" s="32"/>
      <c r="L42" s="32">
        <f>L31+L41</f>
        <v>53.71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 t="s">
        <v>50</v>
      </c>
      <c r="F43" s="40">
        <v>120</v>
      </c>
      <c r="G43" s="40">
        <v>11.1</v>
      </c>
      <c r="H43" s="40">
        <v>10</v>
      </c>
      <c r="I43" s="40">
        <v>18.5</v>
      </c>
      <c r="J43" s="40">
        <v>224</v>
      </c>
      <c r="K43" s="41">
        <v>160</v>
      </c>
      <c r="L43" s="40">
        <v>45.03</v>
      </c>
    </row>
    <row r="44" spans="1:12" ht="15">
      <c r="A44" s="23"/>
      <c r="B44" s="15"/>
      <c r="C44" s="11"/>
      <c r="D44" s="6" t="s">
        <v>21</v>
      </c>
      <c r="E44" s="42" t="s">
        <v>51</v>
      </c>
      <c r="F44" s="43">
        <v>150</v>
      </c>
      <c r="G44" s="43">
        <v>5.2</v>
      </c>
      <c r="H44" s="43">
        <v>2.1</v>
      </c>
      <c r="I44" s="43">
        <v>39.6</v>
      </c>
      <c r="J44" s="43">
        <v>179</v>
      </c>
      <c r="K44" s="44" t="s">
        <v>52</v>
      </c>
      <c r="L44" s="43">
        <v>7.14</v>
      </c>
    </row>
    <row r="45" spans="1:12" ht="15">
      <c r="A45" s="23"/>
      <c r="B45" s="15"/>
      <c r="C45" s="11"/>
      <c r="D45" s="7" t="s">
        <v>22</v>
      </c>
      <c r="E45" s="42" t="s">
        <v>53</v>
      </c>
      <c r="F45" s="43">
        <v>200</v>
      </c>
      <c r="G45" s="43">
        <v>0.2</v>
      </c>
      <c r="H45" s="43">
        <v>0.03</v>
      </c>
      <c r="I45" s="43">
        <v>9.3000000000000007</v>
      </c>
      <c r="J45" s="43">
        <v>37</v>
      </c>
      <c r="K45" s="44">
        <v>943</v>
      </c>
      <c r="L45" s="43">
        <v>3.87</v>
      </c>
    </row>
    <row r="46" spans="1:12" ht="15">
      <c r="A46" s="23"/>
      <c r="B46" s="15"/>
      <c r="C46" s="11"/>
      <c r="D46" s="7"/>
      <c r="E46" s="42" t="s">
        <v>48</v>
      </c>
      <c r="F46" s="43">
        <v>10</v>
      </c>
      <c r="G46" s="43">
        <v>0.1</v>
      </c>
      <c r="H46" s="43">
        <v>7.2</v>
      </c>
      <c r="I46" s="43">
        <v>0.14000000000000001</v>
      </c>
      <c r="J46" s="43">
        <v>66</v>
      </c>
      <c r="K46" s="44">
        <v>41</v>
      </c>
      <c r="L46" s="43">
        <v>8.6</v>
      </c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40</v>
      </c>
      <c r="G47" s="43">
        <v>2.6</v>
      </c>
      <c r="H47" s="43">
        <v>0.28000000000000003</v>
      </c>
      <c r="I47" s="43">
        <v>17.2</v>
      </c>
      <c r="J47" s="43">
        <v>82.2</v>
      </c>
      <c r="K47" s="44" t="s">
        <v>43</v>
      </c>
      <c r="L47" s="43">
        <v>2.6</v>
      </c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520</v>
      </c>
      <c r="G50" s="19">
        <f>SUM(G43:G49)</f>
        <v>19.200000000000003</v>
      </c>
      <c r="H50" s="19">
        <f>SUM(H43:H49)</f>
        <v>19.61</v>
      </c>
      <c r="I50" s="19">
        <f>SUM(I43:I49)</f>
        <v>84.740000000000009</v>
      </c>
      <c r="J50" s="19">
        <f>SUM(J43:J49)</f>
        <v>588.20000000000005</v>
      </c>
      <c r="K50" s="25"/>
      <c r="L50" s="19">
        <f>SUM(L43:L49)</f>
        <v>67.239999999999995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>SUM(G51:G59)</f>
        <v>0</v>
      </c>
      <c r="H60" s="19">
        <f>SUM(H51:H59)</f>
        <v>0</v>
      </c>
      <c r="I60" s="19">
        <f>SUM(I51:I59)</f>
        <v>0</v>
      </c>
      <c r="J60" s="19">
        <f>SUM(J51:J59)</f>
        <v>0</v>
      </c>
      <c r="K60" s="25"/>
      <c r="L60" s="19">
        <f>SUM(L51:L59)</f>
        <v>0</v>
      </c>
    </row>
    <row r="61" spans="1:12" ht="15.75" customHeight="1">
      <c r="A61" s="29">
        <f>A43</f>
        <v>1</v>
      </c>
      <c r="B61" s="30">
        <f>B43</f>
        <v>3</v>
      </c>
      <c r="C61" s="55" t="s">
        <v>4</v>
      </c>
      <c r="D61" s="56"/>
      <c r="E61" s="31"/>
      <c r="F61" s="32">
        <f>F50+F60</f>
        <v>520</v>
      </c>
      <c r="G61" s="32">
        <f>G50+G60</f>
        <v>19.200000000000003</v>
      </c>
      <c r="H61" s="32">
        <f>H50+H60</f>
        <v>19.61</v>
      </c>
      <c r="I61" s="32">
        <f>I50+I60</f>
        <v>84.740000000000009</v>
      </c>
      <c r="J61" s="32">
        <f>J50+J60</f>
        <v>588.20000000000005</v>
      </c>
      <c r="K61" s="32"/>
      <c r="L61" s="32">
        <f>L50+L60</f>
        <v>67.239999999999995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 t="s">
        <v>55</v>
      </c>
      <c r="F62" s="40">
        <v>120</v>
      </c>
      <c r="G62" s="40">
        <v>10.6</v>
      </c>
      <c r="H62" s="40">
        <v>13.9</v>
      </c>
      <c r="I62" s="40">
        <v>25.8</v>
      </c>
      <c r="J62" s="40">
        <v>207</v>
      </c>
      <c r="K62" s="41">
        <v>394</v>
      </c>
      <c r="L62" s="40">
        <v>28.65</v>
      </c>
    </row>
    <row r="63" spans="1:12" ht="15">
      <c r="A63" s="23"/>
      <c r="B63" s="15"/>
      <c r="C63" s="11"/>
      <c r="D63" s="6" t="s">
        <v>21</v>
      </c>
      <c r="E63" s="42" t="s">
        <v>56</v>
      </c>
      <c r="F63" s="43">
        <v>153</v>
      </c>
      <c r="G63" s="43">
        <v>3</v>
      </c>
      <c r="H63" s="43">
        <v>3.3</v>
      </c>
      <c r="I63" s="43">
        <v>22.5</v>
      </c>
      <c r="J63" s="43">
        <v>134</v>
      </c>
      <c r="K63" s="44">
        <v>203</v>
      </c>
      <c r="L63" s="43">
        <v>16.55</v>
      </c>
    </row>
    <row r="64" spans="1:12" ht="15">
      <c r="A64" s="23"/>
      <c r="B64" s="15"/>
      <c r="C64" s="11"/>
      <c r="D64" s="7"/>
      <c r="E64" s="42" t="s">
        <v>46</v>
      </c>
      <c r="F64" s="43">
        <v>10</v>
      </c>
      <c r="G64" s="43">
        <v>2.6</v>
      </c>
      <c r="H64" s="43">
        <v>1.06</v>
      </c>
      <c r="I64" s="43">
        <v>0</v>
      </c>
      <c r="J64" s="43">
        <v>57</v>
      </c>
      <c r="K64" s="44">
        <v>33</v>
      </c>
      <c r="L64" s="43">
        <v>7.73</v>
      </c>
    </row>
    <row r="65" spans="1:12" ht="1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0.1</v>
      </c>
      <c r="H65" s="43">
        <v>0.03</v>
      </c>
      <c r="I65" s="43">
        <v>9.1</v>
      </c>
      <c r="J65" s="43">
        <v>25</v>
      </c>
      <c r="K65" s="44">
        <v>973</v>
      </c>
      <c r="L65" s="43">
        <v>2.16</v>
      </c>
    </row>
    <row r="66" spans="1:12" ht="15">
      <c r="A66" s="23"/>
      <c r="B66" s="15"/>
      <c r="C66" s="11"/>
      <c r="D66" s="6" t="s">
        <v>23</v>
      </c>
      <c r="E66" s="42" t="s">
        <v>45</v>
      </c>
      <c r="F66" s="43">
        <v>40</v>
      </c>
      <c r="G66" s="43">
        <v>2.9</v>
      </c>
      <c r="H66" s="43">
        <v>0.32</v>
      </c>
      <c r="I66" s="43">
        <v>19.600000000000001</v>
      </c>
      <c r="J66" s="43">
        <v>94</v>
      </c>
      <c r="K66" s="44" t="s">
        <v>43</v>
      </c>
      <c r="L66" s="43">
        <v>2.6</v>
      </c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523</v>
      </c>
      <c r="G69" s="19">
        <f>SUM(G62:G68)</f>
        <v>19.2</v>
      </c>
      <c r="H69" s="19">
        <f>SUM(H62:H68)</f>
        <v>18.61</v>
      </c>
      <c r="I69" s="19">
        <f>SUM(I62:I68)</f>
        <v>77</v>
      </c>
      <c r="J69" s="19">
        <f>SUM(J62:J68)</f>
        <v>517</v>
      </c>
      <c r="K69" s="25"/>
      <c r="L69" s="19">
        <f>SUM(L62:L68)</f>
        <v>57.690000000000005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>SUM(G70:G78)</f>
        <v>0</v>
      </c>
      <c r="H79" s="19">
        <f>SUM(H70:H78)</f>
        <v>0</v>
      </c>
      <c r="I79" s="19">
        <f>SUM(I70:I78)</f>
        <v>0</v>
      </c>
      <c r="J79" s="19">
        <f>SUM(J70:J78)</f>
        <v>0</v>
      </c>
      <c r="K79" s="25"/>
      <c r="L79" s="19">
        <f>SUM(L70:L78)</f>
        <v>0</v>
      </c>
    </row>
    <row r="80" spans="1:12" ht="15.75" customHeight="1">
      <c r="A80" s="29">
        <f>A62</f>
        <v>1</v>
      </c>
      <c r="B80" s="30">
        <f>B62</f>
        <v>4</v>
      </c>
      <c r="C80" s="55" t="s">
        <v>4</v>
      </c>
      <c r="D80" s="56"/>
      <c r="E80" s="31"/>
      <c r="F80" s="32">
        <f>F69+F79</f>
        <v>523</v>
      </c>
      <c r="G80" s="32">
        <f>G69+G79</f>
        <v>19.2</v>
      </c>
      <c r="H80" s="32">
        <f>H69+H79</f>
        <v>18.61</v>
      </c>
      <c r="I80" s="32">
        <f>I69+I79</f>
        <v>77</v>
      </c>
      <c r="J80" s="32">
        <f>J69+J79</f>
        <v>517</v>
      </c>
      <c r="K80" s="32"/>
      <c r="L80" s="32">
        <f>L69+L79</f>
        <v>57.690000000000005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 t="s">
        <v>57</v>
      </c>
      <c r="F81" s="40">
        <v>160</v>
      </c>
      <c r="G81" s="40">
        <v>11.8</v>
      </c>
      <c r="H81" s="40">
        <v>11.1</v>
      </c>
      <c r="I81" s="40">
        <v>5.4</v>
      </c>
      <c r="J81" s="40">
        <v>233</v>
      </c>
      <c r="K81" s="41">
        <v>438</v>
      </c>
      <c r="L81" s="40">
        <v>35.82</v>
      </c>
    </row>
    <row r="82" spans="1:12" ht="15">
      <c r="A82" s="23"/>
      <c r="B82" s="15"/>
      <c r="C82" s="11"/>
      <c r="D82" s="6"/>
      <c r="E82" s="42" t="s">
        <v>48</v>
      </c>
      <c r="F82" s="43">
        <v>10</v>
      </c>
      <c r="G82" s="43">
        <v>0.1</v>
      </c>
      <c r="H82" s="43">
        <v>7.2</v>
      </c>
      <c r="I82" s="43">
        <v>0.14000000000000001</v>
      </c>
      <c r="J82" s="43">
        <v>66</v>
      </c>
      <c r="K82" s="44">
        <v>41</v>
      </c>
      <c r="L82" s="43">
        <v>8.6</v>
      </c>
    </row>
    <row r="83" spans="1:12" ht="15">
      <c r="A83" s="23"/>
      <c r="B83" s="15"/>
      <c r="C83" s="11"/>
      <c r="D83" s="7" t="s">
        <v>22</v>
      </c>
      <c r="E83" s="42" t="s">
        <v>72</v>
      </c>
      <c r="F83" s="43">
        <v>200</v>
      </c>
      <c r="G83" s="43">
        <v>3.7</v>
      </c>
      <c r="H83" s="43">
        <v>3.1</v>
      </c>
      <c r="I83" s="43">
        <v>24.9</v>
      </c>
      <c r="J83" s="43">
        <v>125</v>
      </c>
      <c r="K83" s="44">
        <v>959</v>
      </c>
      <c r="L83" s="43">
        <v>10.210000000000001</v>
      </c>
    </row>
    <row r="84" spans="1:12" ht="15">
      <c r="A84" s="23"/>
      <c r="B84" s="15"/>
      <c r="C84" s="11"/>
      <c r="D84" s="7" t="s">
        <v>24</v>
      </c>
      <c r="E84" s="42" t="s">
        <v>71</v>
      </c>
      <c r="F84" s="43">
        <v>120</v>
      </c>
      <c r="G84" s="43">
        <v>0.3</v>
      </c>
      <c r="H84" s="43">
        <v>0.1</v>
      </c>
      <c r="I84" s="43">
        <v>12.7</v>
      </c>
      <c r="J84" s="43">
        <v>58</v>
      </c>
      <c r="K84" s="44">
        <v>338</v>
      </c>
      <c r="L84" s="43">
        <v>22.8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3.3</v>
      </c>
      <c r="H85" s="43">
        <v>0.36</v>
      </c>
      <c r="I85" s="43">
        <v>22.1</v>
      </c>
      <c r="J85" s="43">
        <v>106</v>
      </c>
      <c r="K85" s="44" t="s">
        <v>43</v>
      </c>
      <c r="L85" s="43">
        <v>1.95</v>
      </c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520</v>
      </c>
      <c r="G88" s="19">
        <f>SUM(G81:G87)</f>
        <v>19.200000000000003</v>
      </c>
      <c r="H88" s="19">
        <f>SUM(H81:H87)</f>
        <v>21.860000000000003</v>
      </c>
      <c r="I88" s="19">
        <f>SUM(I81:I87)</f>
        <v>65.240000000000009</v>
      </c>
      <c r="J88" s="19">
        <f>SUM(J81:J87)</f>
        <v>588</v>
      </c>
      <c r="K88" s="25"/>
      <c r="L88" s="19">
        <f>SUM(L81:L87)</f>
        <v>79.38000000000001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>SUM(G89:G97)</f>
        <v>0</v>
      </c>
      <c r="H98" s="19">
        <f>SUM(H89:H97)</f>
        <v>0</v>
      </c>
      <c r="I98" s="19">
        <f>SUM(I89:I97)</f>
        <v>0</v>
      </c>
      <c r="J98" s="19">
        <f>SUM(J89:J97)</f>
        <v>0</v>
      </c>
      <c r="K98" s="25"/>
      <c r="L98" s="19">
        <f>SUM(L89:L97)</f>
        <v>0</v>
      </c>
    </row>
    <row r="99" spans="1:12" ht="15.75" customHeight="1">
      <c r="A99" s="29">
        <f>A81</f>
        <v>1</v>
      </c>
      <c r="B99" s="30">
        <f>B81</f>
        <v>5</v>
      </c>
      <c r="C99" s="55" t="s">
        <v>4</v>
      </c>
      <c r="D99" s="56"/>
      <c r="E99" s="31"/>
      <c r="F99" s="32">
        <f>F88+F98</f>
        <v>520</v>
      </c>
      <c r="G99" s="32">
        <f>G88+G98</f>
        <v>19.200000000000003</v>
      </c>
      <c r="H99" s="32">
        <f>H88+H98</f>
        <v>21.860000000000003</v>
      </c>
      <c r="I99" s="32">
        <f>I88+I98</f>
        <v>65.240000000000009</v>
      </c>
      <c r="J99" s="32">
        <f>J88+J98</f>
        <v>588</v>
      </c>
      <c r="K99" s="32"/>
      <c r="L99" s="32">
        <f>L88+L98</f>
        <v>79.38000000000001</v>
      </c>
    </row>
    <row r="100" spans="1:12" ht="15">
      <c r="A100" s="20">
        <v>2</v>
      </c>
      <c r="B100" s="21">
        <v>1</v>
      </c>
      <c r="C100" s="22" t="s">
        <v>20</v>
      </c>
      <c r="D100" s="5" t="s">
        <v>21</v>
      </c>
      <c r="E100" s="39" t="s">
        <v>58</v>
      </c>
      <c r="F100" s="40">
        <v>125</v>
      </c>
      <c r="G100" s="40">
        <v>13.1</v>
      </c>
      <c r="H100" s="40">
        <v>9.6999999999999993</v>
      </c>
      <c r="I100" s="40">
        <v>3.8</v>
      </c>
      <c r="J100" s="40">
        <v>140</v>
      </c>
      <c r="K100" s="41">
        <v>374</v>
      </c>
      <c r="L100" s="40">
        <v>36.22</v>
      </c>
    </row>
    <row r="101" spans="1:12" ht="15">
      <c r="A101" s="23"/>
      <c r="B101" s="15"/>
      <c r="C101" s="11"/>
      <c r="D101" s="6" t="s">
        <v>21</v>
      </c>
      <c r="E101" s="42" t="s">
        <v>59</v>
      </c>
      <c r="F101" s="43">
        <v>150</v>
      </c>
      <c r="G101" s="43">
        <v>6.09</v>
      </c>
      <c r="H101" s="43">
        <v>4.59</v>
      </c>
      <c r="I101" s="43">
        <v>17.899999999999999</v>
      </c>
      <c r="J101" s="43">
        <v>123</v>
      </c>
      <c r="K101" s="44">
        <v>443</v>
      </c>
      <c r="L101" s="43">
        <v>15.95</v>
      </c>
    </row>
    <row r="102" spans="1:12" ht="15">
      <c r="A102" s="23"/>
      <c r="B102" s="15"/>
      <c r="C102" s="11"/>
      <c r="D102" s="7"/>
      <c r="E102" s="42" t="s">
        <v>48</v>
      </c>
      <c r="F102" s="43">
        <v>10</v>
      </c>
      <c r="G102" s="43">
        <v>0.1</v>
      </c>
      <c r="H102" s="43">
        <v>7.2</v>
      </c>
      <c r="I102" s="43">
        <v>0.14000000000000001</v>
      </c>
      <c r="J102" s="43">
        <v>66</v>
      </c>
      <c r="K102" s="44">
        <v>41</v>
      </c>
      <c r="L102" s="43">
        <v>8.6</v>
      </c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</v>
      </c>
      <c r="H103" s="43">
        <v>0.03</v>
      </c>
      <c r="I103" s="43">
        <v>9.1</v>
      </c>
      <c r="J103" s="43">
        <v>25</v>
      </c>
      <c r="K103" s="44">
        <v>943</v>
      </c>
      <c r="L103" s="43">
        <v>2.16</v>
      </c>
    </row>
    <row r="104" spans="1:12" ht="15">
      <c r="A104" s="23"/>
      <c r="B104" s="15"/>
      <c r="C104" s="11"/>
      <c r="D104" s="6"/>
      <c r="E104" s="42" t="s">
        <v>45</v>
      </c>
      <c r="F104" s="43">
        <v>27</v>
      </c>
      <c r="G104" s="43">
        <v>3.7</v>
      </c>
      <c r="H104" s="43">
        <v>0.4</v>
      </c>
      <c r="I104" s="43">
        <v>24.6</v>
      </c>
      <c r="J104" s="43">
        <v>118</v>
      </c>
      <c r="K104" s="44" t="s">
        <v>43</v>
      </c>
      <c r="L104" s="43">
        <v>1.76</v>
      </c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4"/>
      <c r="B106" s="17"/>
      <c r="C106" s="8"/>
      <c r="D106" s="18" t="s">
        <v>33</v>
      </c>
      <c r="E106" s="9"/>
      <c r="F106" s="19">
        <f>SUM(F100:F105)</f>
        <v>512</v>
      </c>
      <c r="G106" s="19">
        <f>SUM(G100:G105)</f>
        <v>23.09</v>
      </c>
      <c r="H106" s="19">
        <f>SUM(H100:H105)</f>
        <v>21.919999999999998</v>
      </c>
      <c r="I106" s="19">
        <f>SUM(I100:I105)</f>
        <v>55.54</v>
      </c>
      <c r="J106" s="19">
        <f>SUM(J100:J105)</f>
        <v>472</v>
      </c>
      <c r="K106" s="25"/>
      <c r="L106" s="19">
        <f>SUM(L100:L105)</f>
        <v>64.690000000000012</v>
      </c>
    </row>
    <row r="107" spans="1:12" ht="15">
      <c r="A107" s="26">
        <f>A100</f>
        <v>2</v>
      </c>
      <c r="B107" s="13">
        <f>B100</f>
        <v>1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>SUM(G107:G115)</f>
        <v>0</v>
      </c>
      <c r="H116" s="19">
        <f>SUM(H107:H115)</f>
        <v>0</v>
      </c>
      <c r="I116" s="19">
        <f>SUM(I107:I115)</f>
        <v>0</v>
      </c>
      <c r="J116" s="19">
        <f>SUM(J107:J115)</f>
        <v>0</v>
      </c>
      <c r="K116" s="25"/>
      <c r="L116" s="19">
        <f>SUM(L107:L115)</f>
        <v>0</v>
      </c>
    </row>
    <row r="117" spans="1:12" ht="15">
      <c r="A117" s="29">
        <f>A100</f>
        <v>2</v>
      </c>
      <c r="B117" s="30">
        <f>B100</f>
        <v>1</v>
      </c>
      <c r="C117" s="55" t="s">
        <v>4</v>
      </c>
      <c r="D117" s="56"/>
      <c r="E117" s="31"/>
      <c r="F117" s="32">
        <f>F106+F116</f>
        <v>512</v>
      </c>
      <c r="G117" s="32">
        <f>G106+G116</f>
        <v>23.09</v>
      </c>
      <c r="H117" s="32">
        <f>H106+H116</f>
        <v>21.919999999999998</v>
      </c>
      <c r="I117" s="32">
        <f>I106+I116</f>
        <v>55.54</v>
      </c>
      <c r="J117" s="32">
        <f>J106+J116</f>
        <v>472</v>
      </c>
      <c r="K117" s="32"/>
      <c r="L117" s="32">
        <f>L106+L116</f>
        <v>64.690000000000012</v>
      </c>
    </row>
    <row r="118" spans="1:12" ht="15">
      <c r="A118" s="14">
        <v>2</v>
      </c>
      <c r="B118" s="15">
        <v>2</v>
      </c>
      <c r="C118" s="22" t="s">
        <v>20</v>
      </c>
      <c r="D118" s="5" t="s">
        <v>21</v>
      </c>
      <c r="E118" s="39" t="s">
        <v>60</v>
      </c>
      <c r="F118" s="40">
        <v>90</v>
      </c>
      <c r="G118" s="40">
        <v>11.5</v>
      </c>
      <c r="H118" s="40">
        <v>9.8000000000000007</v>
      </c>
      <c r="I118" s="40">
        <v>8.6999999999999993</v>
      </c>
      <c r="J118" s="40">
        <v>149</v>
      </c>
      <c r="K118" s="41">
        <v>217</v>
      </c>
      <c r="L118" s="40">
        <v>25.8</v>
      </c>
    </row>
    <row r="119" spans="1:12" ht="15">
      <c r="A119" s="14"/>
      <c r="B119" s="15"/>
      <c r="C119" s="11"/>
      <c r="D119" s="6" t="s">
        <v>21</v>
      </c>
      <c r="E119" s="42" t="s">
        <v>61</v>
      </c>
      <c r="F119" s="43">
        <v>150</v>
      </c>
      <c r="G119" s="43">
        <v>5.5</v>
      </c>
      <c r="H119" s="43">
        <v>2.2000000000000002</v>
      </c>
      <c r="I119" s="43">
        <v>33.299999999999997</v>
      </c>
      <c r="J119" s="43">
        <v>196</v>
      </c>
      <c r="K119" s="44">
        <v>413</v>
      </c>
      <c r="L119" s="43">
        <v>7.93</v>
      </c>
    </row>
    <row r="120" spans="1:12" ht="15">
      <c r="A120" s="14"/>
      <c r="B120" s="15"/>
      <c r="C120" s="11"/>
      <c r="D120" s="7"/>
      <c r="E120" s="42" t="s">
        <v>48</v>
      </c>
      <c r="F120" s="43">
        <v>5</v>
      </c>
      <c r="G120" s="43">
        <v>0.1</v>
      </c>
      <c r="H120" s="43">
        <v>7.2</v>
      </c>
      <c r="I120" s="43">
        <v>0.14000000000000001</v>
      </c>
      <c r="J120" s="43">
        <v>66</v>
      </c>
      <c r="K120" s="44">
        <v>41</v>
      </c>
      <c r="L120" s="43">
        <v>4.3</v>
      </c>
    </row>
    <row r="121" spans="1:12" ht="15">
      <c r="A121" s="14"/>
      <c r="B121" s="15"/>
      <c r="C121" s="11"/>
      <c r="D121" s="59" t="s">
        <v>24</v>
      </c>
      <c r="E121" s="42" t="s">
        <v>71</v>
      </c>
      <c r="F121" s="43">
        <v>120</v>
      </c>
      <c r="G121" s="43">
        <v>0.3</v>
      </c>
      <c r="H121" s="43">
        <v>0.1</v>
      </c>
      <c r="I121" s="43">
        <v>12.7</v>
      </c>
      <c r="J121" s="43">
        <v>58</v>
      </c>
      <c r="K121" s="44">
        <v>338</v>
      </c>
      <c r="L121" s="43">
        <v>22.8</v>
      </c>
    </row>
    <row r="122" spans="1:12" ht="15">
      <c r="A122" s="14"/>
      <c r="B122" s="15"/>
      <c r="C122" s="11"/>
      <c r="D122" s="59" t="s">
        <v>23</v>
      </c>
      <c r="E122" s="42" t="s">
        <v>45</v>
      </c>
      <c r="F122" s="43">
        <v>30</v>
      </c>
      <c r="G122" s="43">
        <v>2.9</v>
      </c>
      <c r="H122" s="43">
        <v>0.32</v>
      </c>
      <c r="I122" s="43">
        <v>19.600000000000001</v>
      </c>
      <c r="J122" s="43">
        <v>94</v>
      </c>
      <c r="K122" s="44" t="s">
        <v>43</v>
      </c>
      <c r="L122" s="43">
        <v>1.95</v>
      </c>
    </row>
    <row r="123" spans="1:12" ht="15">
      <c r="A123" s="14"/>
      <c r="B123" s="15"/>
      <c r="C123" s="11"/>
      <c r="D123" s="58" t="s">
        <v>22</v>
      </c>
      <c r="E123" s="42" t="s">
        <v>73</v>
      </c>
      <c r="F123" s="43">
        <v>200</v>
      </c>
      <c r="G123" s="43">
        <v>0.2</v>
      </c>
      <c r="H123" s="43">
        <v>0.03</v>
      </c>
      <c r="I123" s="43">
        <v>9.3000000000000007</v>
      </c>
      <c r="J123" s="43">
        <v>37</v>
      </c>
      <c r="K123" s="44">
        <v>943</v>
      </c>
      <c r="L123" s="43">
        <v>3.87</v>
      </c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6"/>
      <c r="B125" s="17"/>
      <c r="C125" s="8"/>
      <c r="D125" s="18" t="s">
        <v>33</v>
      </c>
      <c r="E125" s="9"/>
      <c r="F125" s="19">
        <f>SUM(F118:F124)</f>
        <v>595</v>
      </c>
      <c r="G125" s="19">
        <f>SUM(G118:G124)</f>
        <v>20.5</v>
      </c>
      <c r="H125" s="19">
        <f>SUM(H118:H124)</f>
        <v>19.650000000000002</v>
      </c>
      <c r="I125" s="19">
        <f>SUM(I118:I124)</f>
        <v>83.74</v>
      </c>
      <c r="J125" s="19">
        <f>SUM(J118:J124)</f>
        <v>600</v>
      </c>
      <c r="K125" s="25"/>
      <c r="L125" s="19">
        <f>SUM(L118:L124)</f>
        <v>66.650000000000006</v>
      </c>
    </row>
    <row r="126" spans="1:12" ht="15">
      <c r="A126" s="13">
        <f>A118</f>
        <v>2</v>
      </c>
      <c r="B126" s="13">
        <f>B118</f>
        <v>2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>SUM(G126:G134)</f>
        <v>0</v>
      </c>
      <c r="H135" s="19">
        <f>SUM(H126:H134)</f>
        <v>0</v>
      </c>
      <c r="I135" s="19">
        <f>SUM(I126:I134)</f>
        <v>0</v>
      </c>
      <c r="J135" s="19">
        <f>SUM(J126:J134)</f>
        <v>0</v>
      </c>
      <c r="K135" s="25"/>
      <c r="L135" s="19">
        <f>SUM(L126:L134)</f>
        <v>0</v>
      </c>
    </row>
    <row r="136" spans="1:12" ht="15.75" thickBot="1">
      <c r="A136" s="33">
        <f>A118</f>
        <v>2</v>
      </c>
      <c r="B136" s="33">
        <f>B118</f>
        <v>2</v>
      </c>
      <c r="C136" s="55" t="s">
        <v>4</v>
      </c>
      <c r="D136" s="56"/>
      <c r="E136" s="31"/>
      <c r="F136" s="32">
        <f>F125+F135</f>
        <v>595</v>
      </c>
      <c r="G136" s="32">
        <f>G125+G135</f>
        <v>20.5</v>
      </c>
      <c r="H136" s="32">
        <f>H125+H135</f>
        <v>19.650000000000002</v>
      </c>
      <c r="I136" s="32">
        <f>I125+I135</f>
        <v>83.74</v>
      </c>
      <c r="J136" s="32">
        <f>J125+J135</f>
        <v>600</v>
      </c>
      <c r="K136" s="32"/>
      <c r="L136" s="32">
        <f>L125+L135</f>
        <v>66.650000000000006</v>
      </c>
    </row>
    <row r="137" spans="1:12" ht="15">
      <c r="A137" s="20">
        <v>2</v>
      </c>
      <c r="B137" s="21">
        <v>3</v>
      </c>
      <c r="C137" s="22" t="s">
        <v>20</v>
      </c>
      <c r="D137" s="51"/>
      <c r="E137" s="39" t="s">
        <v>66</v>
      </c>
      <c r="F137" s="40">
        <v>60</v>
      </c>
      <c r="G137" s="40">
        <v>0.7</v>
      </c>
      <c r="H137" s="40">
        <v>0.05</v>
      </c>
      <c r="I137" s="40">
        <v>6.3</v>
      </c>
      <c r="J137" s="40">
        <v>28</v>
      </c>
      <c r="K137" s="41">
        <v>11</v>
      </c>
      <c r="L137" s="40">
        <v>4.4800000000000004</v>
      </c>
    </row>
    <row r="138" spans="1:12" ht="15">
      <c r="A138" s="23"/>
      <c r="B138" s="15"/>
      <c r="C138" s="11"/>
      <c r="D138" s="6" t="s">
        <v>21</v>
      </c>
      <c r="E138" s="42" t="s">
        <v>65</v>
      </c>
      <c r="F138" s="43">
        <v>90</v>
      </c>
      <c r="G138" s="43">
        <v>11.1</v>
      </c>
      <c r="H138" s="43">
        <v>14.1</v>
      </c>
      <c r="I138" s="43">
        <v>17.899999999999999</v>
      </c>
      <c r="J138" s="43">
        <v>201</v>
      </c>
      <c r="K138" s="44">
        <v>157</v>
      </c>
      <c r="L138" s="43">
        <v>46.95</v>
      </c>
    </row>
    <row r="139" spans="1:12" ht="15">
      <c r="A139" s="23"/>
      <c r="B139" s="15"/>
      <c r="C139" s="11"/>
      <c r="D139" s="59" t="s">
        <v>21</v>
      </c>
      <c r="E139" s="42" t="s">
        <v>56</v>
      </c>
      <c r="F139" s="43">
        <v>153</v>
      </c>
      <c r="G139" s="43">
        <v>3</v>
      </c>
      <c r="H139" s="43">
        <v>3.3</v>
      </c>
      <c r="I139" s="43">
        <v>22.5</v>
      </c>
      <c r="J139" s="43">
        <v>134</v>
      </c>
      <c r="K139" s="44">
        <v>203</v>
      </c>
      <c r="L139" s="43">
        <v>16.55</v>
      </c>
    </row>
    <row r="140" spans="1:12" ht="15.75" customHeight="1">
      <c r="A140" s="23"/>
      <c r="B140" s="15"/>
      <c r="C140" s="11"/>
      <c r="D140" s="59" t="s">
        <v>22</v>
      </c>
      <c r="E140" s="42" t="s">
        <v>74</v>
      </c>
      <c r="F140" s="43">
        <v>200</v>
      </c>
      <c r="G140" s="43">
        <v>1.4</v>
      </c>
      <c r="H140" s="43">
        <v>1.4</v>
      </c>
      <c r="I140" s="43">
        <v>11.2</v>
      </c>
      <c r="J140" s="43">
        <v>61</v>
      </c>
      <c r="K140" s="44">
        <v>943</v>
      </c>
      <c r="L140" s="43">
        <v>5.46</v>
      </c>
    </row>
    <row r="141" spans="1:12" ht="15">
      <c r="A141" s="23"/>
      <c r="B141" s="15"/>
      <c r="C141" s="11"/>
      <c r="D141" s="58" t="s">
        <v>23</v>
      </c>
      <c r="E141" s="42" t="s">
        <v>45</v>
      </c>
      <c r="F141" s="43">
        <v>30</v>
      </c>
      <c r="G141" s="43">
        <v>2.6</v>
      </c>
      <c r="H141" s="43">
        <v>0.28000000000000003</v>
      </c>
      <c r="I141" s="43">
        <v>17.2</v>
      </c>
      <c r="J141" s="43">
        <v>82.2</v>
      </c>
      <c r="K141" s="44" t="s">
        <v>43</v>
      </c>
      <c r="L141" s="43">
        <v>1.95</v>
      </c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33</v>
      </c>
      <c r="E144" s="9"/>
      <c r="F144" s="19">
        <f>SUM(F137:F143)</f>
        <v>533</v>
      </c>
      <c r="G144" s="19">
        <f>SUM(G137:G143)</f>
        <v>18.8</v>
      </c>
      <c r="H144" s="19">
        <f>SUM(H137:H143)</f>
        <v>19.13</v>
      </c>
      <c r="I144" s="19">
        <f>SUM(I137:I143)</f>
        <v>75.100000000000009</v>
      </c>
      <c r="J144" s="19">
        <f>SUM(J137:J143)</f>
        <v>506.2</v>
      </c>
      <c r="K144" s="25"/>
      <c r="L144" s="19">
        <f>SUM(L137:L143)</f>
        <v>75.39</v>
      </c>
    </row>
    <row r="145" spans="1:12" ht="15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>SUM(G145:G153)</f>
        <v>0</v>
      </c>
      <c r="H154" s="19">
        <f>SUM(H145:H153)</f>
        <v>0</v>
      </c>
      <c r="I154" s="19">
        <f>SUM(I145:I153)</f>
        <v>0</v>
      </c>
      <c r="J154" s="19">
        <f>SUM(J145:J153)</f>
        <v>0</v>
      </c>
      <c r="K154" s="25"/>
      <c r="L154" s="19">
        <f>SUM(L145:L153)</f>
        <v>0</v>
      </c>
    </row>
    <row r="155" spans="1:12" ht="15">
      <c r="A155" s="29">
        <f>A137</f>
        <v>2</v>
      </c>
      <c r="B155" s="30">
        <f>B137</f>
        <v>3</v>
      </c>
      <c r="C155" s="55" t="s">
        <v>4</v>
      </c>
      <c r="D155" s="56"/>
      <c r="E155" s="31"/>
      <c r="F155" s="32">
        <f>F144+F154</f>
        <v>533</v>
      </c>
      <c r="G155" s="32">
        <f>G144+G154</f>
        <v>18.8</v>
      </c>
      <c r="H155" s="32">
        <f>H144+H154</f>
        <v>19.13</v>
      </c>
      <c r="I155" s="32">
        <f>I144+I154</f>
        <v>75.100000000000009</v>
      </c>
      <c r="J155" s="32">
        <f>J144+J154</f>
        <v>506.2</v>
      </c>
      <c r="K155" s="32"/>
      <c r="L155" s="32">
        <f>L144+L154</f>
        <v>75.39</v>
      </c>
    </row>
    <row r="156" spans="1:12" ht="15">
      <c r="A156" s="20">
        <v>2</v>
      </c>
      <c r="B156" s="21">
        <v>4</v>
      </c>
      <c r="C156" s="22" t="s">
        <v>20</v>
      </c>
      <c r="D156" s="5" t="s">
        <v>21</v>
      </c>
      <c r="E156" s="39" t="s">
        <v>62</v>
      </c>
      <c r="F156" s="40">
        <v>90</v>
      </c>
      <c r="G156" s="40">
        <v>8.9</v>
      </c>
      <c r="H156" s="40">
        <v>11.2</v>
      </c>
      <c r="I156" s="40">
        <v>10</v>
      </c>
      <c r="J156" s="40">
        <v>228</v>
      </c>
      <c r="K156" s="41">
        <v>170</v>
      </c>
      <c r="L156" s="40">
        <v>50.72</v>
      </c>
    </row>
    <row r="157" spans="1:12" ht="15">
      <c r="A157" s="23"/>
      <c r="B157" s="15"/>
      <c r="C157" s="11"/>
      <c r="D157" s="6" t="s">
        <v>21</v>
      </c>
      <c r="E157" s="42" t="s">
        <v>63</v>
      </c>
      <c r="F157" s="43">
        <v>150</v>
      </c>
      <c r="G157" s="43">
        <v>3.7</v>
      </c>
      <c r="H157" s="43">
        <v>4.8</v>
      </c>
      <c r="I157" s="43">
        <v>37.700000000000003</v>
      </c>
      <c r="J157" s="43">
        <v>113</v>
      </c>
      <c r="K157" s="44" t="s">
        <v>64</v>
      </c>
      <c r="L157" s="43">
        <v>11.76</v>
      </c>
    </row>
    <row r="158" spans="1:12" ht="15">
      <c r="A158" s="23"/>
      <c r="B158" s="15"/>
      <c r="C158" s="11"/>
      <c r="D158" s="7" t="s">
        <v>22</v>
      </c>
      <c r="E158" s="42" t="s">
        <v>75</v>
      </c>
      <c r="F158" s="43">
        <v>200</v>
      </c>
      <c r="G158" s="43">
        <v>2.8</v>
      </c>
      <c r="H158" s="43">
        <v>2.8</v>
      </c>
      <c r="I158" s="43">
        <v>14.7</v>
      </c>
      <c r="J158" s="43">
        <v>93</v>
      </c>
      <c r="K158" s="44">
        <v>270</v>
      </c>
      <c r="L158" s="43">
        <v>9.83</v>
      </c>
    </row>
    <row r="159" spans="1:12" ht="15">
      <c r="A159" s="23"/>
      <c r="B159" s="15"/>
      <c r="C159" s="11"/>
      <c r="D159" s="7" t="s">
        <v>23</v>
      </c>
      <c r="E159" s="42" t="s">
        <v>45</v>
      </c>
      <c r="F159" s="43">
        <v>40</v>
      </c>
      <c r="G159" s="43">
        <v>2.9</v>
      </c>
      <c r="H159" s="43">
        <v>0.32</v>
      </c>
      <c r="I159" s="43">
        <v>19.600000000000001</v>
      </c>
      <c r="J159" s="43">
        <v>94</v>
      </c>
      <c r="K159" s="44" t="s">
        <v>43</v>
      </c>
      <c r="L159" s="43">
        <v>2.6</v>
      </c>
    </row>
    <row r="160" spans="1:12" ht="15">
      <c r="A160" s="23"/>
      <c r="B160" s="15"/>
      <c r="C160" s="11"/>
      <c r="D160" s="7" t="s">
        <v>23</v>
      </c>
      <c r="E160" s="42" t="s">
        <v>44</v>
      </c>
      <c r="F160" s="43">
        <v>20</v>
      </c>
      <c r="G160" s="43">
        <v>1.7</v>
      </c>
      <c r="H160" s="43">
        <v>0.3</v>
      </c>
      <c r="I160" s="43">
        <v>9.9</v>
      </c>
      <c r="J160" s="43">
        <v>49.7</v>
      </c>
      <c r="K160" s="44" t="s">
        <v>43</v>
      </c>
      <c r="L160" s="43">
        <v>1.52</v>
      </c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SUM(F156:F162)</f>
        <v>500</v>
      </c>
      <c r="G163" s="19">
        <f>SUM(G156:G162)</f>
        <v>20</v>
      </c>
      <c r="H163" s="19">
        <f>SUM(H156:H162)</f>
        <v>19.420000000000002</v>
      </c>
      <c r="I163" s="19">
        <f>SUM(I156:I162)</f>
        <v>91.9</v>
      </c>
      <c r="J163" s="19">
        <f>SUM(J156:J162)</f>
        <v>577.70000000000005</v>
      </c>
      <c r="K163" s="25"/>
      <c r="L163" s="19">
        <f>SUM(L156:L162)</f>
        <v>76.429999999999993</v>
      </c>
    </row>
    <row r="164" spans="1:12" ht="15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>SUM(G164:G172)</f>
        <v>0</v>
      </c>
      <c r="H173" s="19">
        <f>SUM(H164:H172)</f>
        <v>0</v>
      </c>
      <c r="I173" s="19">
        <f>SUM(I164:I172)</f>
        <v>0</v>
      </c>
      <c r="J173" s="19">
        <f>SUM(J164:J172)</f>
        <v>0</v>
      </c>
      <c r="K173" s="25"/>
      <c r="L173" s="19">
        <f>SUM(L164:L172)</f>
        <v>0</v>
      </c>
    </row>
    <row r="174" spans="1:12" ht="15">
      <c r="A174" s="29">
        <f>A156</f>
        <v>2</v>
      </c>
      <c r="B174" s="30">
        <f>B156</f>
        <v>4</v>
      </c>
      <c r="C174" s="55" t="s">
        <v>4</v>
      </c>
      <c r="D174" s="56"/>
      <c r="E174" s="31"/>
      <c r="F174" s="32">
        <f>F163+F173</f>
        <v>500</v>
      </c>
      <c r="G174" s="32">
        <f>G163+G173</f>
        <v>20</v>
      </c>
      <c r="H174" s="32">
        <f>H163+H173</f>
        <v>19.420000000000002</v>
      </c>
      <c r="I174" s="32">
        <f>I163+I173</f>
        <v>91.9</v>
      </c>
      <c r="J174" s="32">
        <f>J163+J173</f>
        <v>577.70000000000005</v>
      </c>
      <c r="K174" s="32"/>
      <c r="L174" s="32">
        <f>L163+L173</f>
        <v>76.429999999999993</v>
      </c>
    </row>
    <row r="175" spans="1:12" ht="15">
      <c r="A175" s="20">
        <v>2</v>
      </c>
      <c r="B175" s="21">
        <v>5</v>
      </c>
      <c r="C175" s="22" t="s">
        <v>20</v>
      </c>
      <c r="D175" s="5" t="s">
        <v>21</v>
      </c>
      <c r="E175" s="39" t="s">
        <v>67</v>
      </c>
      <c r="F175" s="40">
        <v>155</v>
      </c>
      <c r="G175" s="40">
        <v>16.5</v>
      </c>
      <c r="H175" s="40">
        <v>19.2</v>
      </c>
      <c r="I175" s="40">
        <v>46.7</v>
      </c>
      <c r="J175" s="40">
        <v>431</v>
      </c>
      <c r="K175" s="41">
        <v>355</v>
      </c>
      <c r="L175" s="40">
        <v>67.98</v>
      </c>
    </row>
    <row r="176" spans="1:12" ht="15">
      <c r="A176" s="23"/>
      <c r="B176" s="15"/>
      <c r="C176" s="11"/>
      <c r="D176" s="59" t="s">
        <v>76</v>
      </c>
      <c r="E176" s="42" t="s">
        <v>71</v>
      </c>
      <c r="F176" s="43">
        <v>120</v>
      </c>
      <c r="G176" s="43">
        <v>0.3</v>
      </c>
      <c r="H176" s="43">
        <v>0.1</v>
      </c>
      <c r="I176" s="43">
        <v>12.7</v>
      </c>
      <c r="J176" s="43">
        <v>58</v>
      </c>
      <c r="K176" s="44">
        <v>338</v>
      </c>
      <c r="L176" s="43">
        <v>22.8</v>
      </c>
    </row>
    <row r="177" spans="1:12" ht="15">
      <c r="A177" s="23"/>
      <c r="B177" s="15"/>
      <c r="C177" s="11"/>
      <c r="D177" s="59" t="s">
        <v>22</v>
      </c>
      <c r="E177" s="42" t="s">
        <v>42</v>
      </c>
      <c r="F177" s="43">
        <v>200</v>
      </c>
      <c r="G177" s="43">
        <v>0.1</v>
      </c>
      <c r="H177" s="43">
        <v>0.03</v>
      </c>
      <c r="I177" s="43">
        <v>9.1</v>
      </c>
      <c r="J177" s="43">
        <v>25</v>
      </c>
      <c r="K177" s="44">
        <v>943</v>
      </c>
      <c r="L177" s="43">
        <v>2.16</v>
      </c>
    </row>
    <row r="178" spans="1:12" ht="15">
      <c r="A178" s="23"/>
      <c r="B178" s="15"/>
      <c r="C178" s="11"/>
      <c r="D178" s="7"/>
      <c r="E178" s="42" t="s">
        <v>45</v>
      </c>
      <c r="F178" s="43">
        <v>25</v>
      </c>
      <c r="G178" s="43">
        <v>2.2999999999999998</v>
      </c>
      <c r="H178" s="43">
        <v>0.25</v>
      </c>
      <c r="I178" s="43">
        <v>15.2</v>
      </c>
      <c r="J178" s="43">
        <v>70.5</v>
      </c>
      <c r="K178" s="44" t="s">
        <v>43</v>
      </c>
      <c r="L178" s="43">
        <v>1.63</v>
      </c>
    </row>
    <row r="179" spans="1:12" ht="15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>
      <c r="A181" s="24"/>
      <c r="B181" s="17"/>
      <c r="C181" s="8"/>
      <c r="D181" s="18" t="s">
        <v>33</v>
      </c>
      <c r="E181" s="9"/>
      <c r="F181" s="19">
        <f>SUM(F175:F180)</f>
        <v>500</v>
      </c>
      <c r="G181" s="19">
        <f>SUM(G175:G180)</f>
        <v>19.200000000000003</v>
      </c>
      <c r="H181" s="19">
        <f>SUM(H175:H180)</f>
        <v>19.580000000000002</v>
      </c>
      <c r="I181" s="19">
        <f>SUM(I175:I180)</f>
        <v>83.7</v>
      </c>
      <c r="J181" s="19">
        <f>SUM(J175:J180)</f>
        <v>584.5</v>
      </c>
      <c r="K181" s="25"/>
      <c r="L181" s="19">
        <f>SUM(L175:L180)</f>
        <v>94.57</v>
      </c>
    </row>
    <row r="182" spans="1:12" ht="15">
      <c r="A182" s="26">
        <f>A175</f>
        <v>2</v>
      </c>
      <c r="B182" s="13">
        <f>B175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>SUM(G182:G190)</f>
        <v>0</v>
      </c>
      <c r="H191" s="19">
        <f>SUM(H182:H190)</f>
        <v>0</v>
      </c>
      <c r="I191" s="19">
        <f>SUM(I182:I190)</f>
        <v>0</v>
      </c>
      <c r="J191" s="19">
        <f>SUM(J182:J190)</f>
        <v>0</v>
      </c>
      <c r="K191" s="25"/>
      <c r="L191" s="19">
        <f>SUM(L182:L190)</f>
        <v>0</v>
      </c>
    </row>
    <row r="192" spans="1:12" ht="15">
      <c r="A192" s="29">
        <f>A175</f>
        <v>2</v>
      </c>
      <c r="B192" s="30">
        <f>B175</f>
        <v>5</v>
      </c>
      <c r="C192" s="55" t="s">
        <v>4</v>
      </c>
      <c r="D192" s="56"/>
      <c r="E192" s="31"/>
      <c r="F192" s="32">
        <f>F181+F191</f>
        <v>500</v>
      </c>
      <c r="G192" s="32">
        <f>G181+G191</f>
        <v>19.200000000000003</v>
      </c>
      <c r="H192" s="32">
        <f>H181+H191</f>
        <v>19.580000000000002</v>
      </c>
      <c r="I192" s="32">
        <f>I181+I191</f>
        <v>83.7</v>
      </c>
      <c r="J192" s="32">
        <f>J181+J191</f>
        <v>584.5</v>
      </c>
      <c r="K192" s="32"/>
      <c r="L192" s="32">
        <f>L181+L191</f>
        <v>94.57</v>
      </c>
    </row>
    <row r="193" spans="1:12">
      <c r="A193" s="27"/>
      <c r="B193" s="28"/>
      <c r="C193" s="57" t="s">
        <v>5</v>
      </c>
      <c r="D193" s="57"/>
      <c r="E193" s="57"/>
      <c r="F193" s="34">
        <f>(F23+F42+F61+F80+F99+F117+F136+F155+F174+F192)/(IF(F23=0,0,1)+IF(F42=0,0,1)+IF(F61=0,0,1)+IF(F80=0,0,1)+IF(F99=0,0,1)+IF(F117=0,0,1)+IF(F136=0,0,1)+IF(F155=0,0,1)+IF(F174=0,0,1)+IF(F192=0,0,1))</f>
        <v>529.79999999999995</v>
      </c>
      <c r="G193" s="34">
        <f>(G23+G42+G61+G80+G99+G117+G136+G155+G174+G192)/(IF(G23=0,0,1)+IF(G42=0,0,1)+IF(G61=0,0,1)+IF(G80=0,0,1)+IF(G99=0,0,1)+IF(G117=0,0,1)+IF(G136=0,0,1)+IF(G155=0,0,1)+IF(G174=0,0,1)+IF(G192=0,0,1))</f>
        <v>19.565000000000005</v>
      </c>
      <c r="H193" s="34">
        <f>(H23+H42+H61+H80+H99+H117+H136+H155+H174+H192)/(IF(H23=0,0,1)+IF(H42=0,0,1)+IF(H61=0,0,1)+IF(H80=0,0,1)+IF(H99=0,0,1)+IF(H117=0,0,1)+IF(H136=0,0,1)+IF(H155=0,0,1)+IF(H174=0,0,1)+IF(H192=0,0,1))</f>
        <v>19.843000000000004</v>
      </c>
      <c r="I193" s="34">
        <f>(I23+I42+I61+I80+I99+I117+I136+I155+I174+I192)/(IF(I23=0,0,1)+IF(I42=0,0,1)+IF(I61=0,0,1)+IF(I80=0,0,1)+IF(I99=0,0,1)+IF(I117=0,0,1)+IF(I136=0,0,1)+IF(I155=0,0,1)+IF(I174=0,0,1)+IF(I192=0,0,1))</f>
        <v>77.56</v>
      </c>
      <c r="J193" s="34">
        <f>(J23+J42+J61+J80+J99+J117+J136+J155+J174+J192)/(IF(J23=0,0,1)+IF(J42=0,0,1)+IF(J61=0,0,1)+IF(J80=0,0,1)+IF(J99=0,0,1)+IF(J117=0,0,1)+IF(J136=0,0,1)+IF(J155=0,0,1)+IF(J174=0,0,1)+IF(J192=0,0,1))</f>
        <v>558.1</v>
      </c>
      <c r="K193" s="34"/>
      <c r="L193" s="34">
        <f>(L23+L42+L61+L80+L99+L117+L136+L155+L174+L192)/(IF(L23=0,0,1)+IF(L42=0,0,1)+IF(L61=0,0,1)+IF(L80=0,0,1)+IF(L99=0,0,1)+IF(L117=0,0,1)+IF(L136=0,0,1)+IF(L155=0,0,1)+IF(L174=0,0,1)+IF(L192=0,0,1))</f>
        <v>70.099000000000004</v>
      </c>
    </row>
  </sheetData>
  <mergeCells count="14">
    <mergeCell ref="C80:D80"/>
    <mergeCell ref="C99:D99"/>
    <mergeCell ref="C23:D23"/>
    <mergeCell ref="C193:E193"/>
    <mergeCell ref="C192:D192"/>
    <mergeCell ref="C117:D117"/>
    <mergeCell ref="C136:D136"/>
    <mergeCell ref="C155:D155"/>
    <mergeCell ref="C174:D174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2023-12-25T05:25:07Z</cp:lastPrinted>
  <dcterms:created xsi:type="dcterms:W3CDTF">2022-05-16T14:23:56Z</dcterms:created>
  <dcterms:modified xsi:type="dcterms:W3CDTF">2025-01-17T06:40:45Z</dcterms:modified>
</cp:coreProperties>
</file>